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05" windowWidth="17100" windowHeight="9855" activeTab="0"/>
  </bookViews>
  <sheets>
    <sheet name="EJECUCIO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<sst xmlns="http://schemas.openxmlformats.org/spreadsheetml/2006/main" count="135" uniqueCount="134">
  <si>
    <t>RUBRO</t>
  </si>
  <si>
    <t>2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</si>
  <si>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</si>
  <si>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</si>
  <si>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</si>
  <si>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</si>
  <si>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</si>
  <si>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</si>
  <si>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</si>
  <si>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</si>
  <si>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</si>
  <si>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</si>
  <si>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</si>
  <si>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</si>
  <si>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</si>
  <si>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</si>
  <si>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</si>
  <si>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</si>
  <si>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</si>
  <si>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</si>
  <si>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</si>
  <si>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</si>
  <si>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</si>
  <si>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2.1.1.01.03.001.02</t>
  </si>
  <si>
    <t>2.1.2</t>
  </si>
  <si>
    <t>2.1.2.01</t>
  </si>
  <si>
    <t>2.1.2.01.01</t>
  </si>
  <si>
    <t>2.1.2.01.01.003</t>
  </si>
  <si>
    <t>2.1.2.01.01.003.03</t>
  </si>
  <si>
    <t>2.1.2.01.01.003.03.02</t>
  </si>
  <si>
    <t>2.1.2.01.01.003.04</t>
  </si>
  <si>
    <t>2.1.2.01.01.003.04.06</t>
  </si>
  <si>
    <t>2.1.2.01.01.004</t>
  </si>
  <si>
    <t>2.1.2.01.01.004.01</t>
  </si>
  <si>
    <t>2.1.2.01.01.004.01.01</t>
  </si>
  <si>
    <t>2.1.2.01.01.004.01.01.02</t>
  </si>
  <si>
    <t>2.1.2.02</t>
  </si>
  <si>
    <t>2.1.2.02.01</t>
  </si>
  <si>
    <t>2.1.2.02.01.002</t>
  </si>
  <si>
    <t>2.1.2.02.01.003</t>
  </si>
  <si>
    <t>2.1.2.02.02</t>
  </si>
  <si>
    <t>2.1.2.02.02.006</t>
  </si>
  <si>
    <t>2.1.2.02.02.007</t>
  </si>
  <si>
    <t>2.1.2.02.02.008</t>
  </si>
  <si>
    <t>2.1.2.02.02.009</t>
  </si>
  <si>
    <t>2.1.2.02.02.010</t>
  </si>
  <si>
    <t>2.1.3</t>
  </si>
  <si>
    <t>2.1.3.13</t>
  </si>
  <si>
    <t>2.1.3.13.01</t>
  </si>
  <si>
    <t>2.1.3.13.01.001</t>
  </si>
  <si>
    <t>2.1.3.13.01.002</t>
  </si>
  <si>
    <t>2.1.8</t>
  </si>
  <si>
    <t>2.1.8.01</t>
  </si>
  <si>
    <t>2.1.8.01.14</t>
  </si>
  <si>
    <t>2.1.8.01.51</t>
  </si>
  <si>
    <t>2.1.8.01.52</t>
  </si>
  <si>
    <t>2.1.8.01.64</t>
  </si>
  <si>
    <t>2.1.8.04</t>
  </si>
  <si>
    <t>2.1.8.04.01</t>
  </si>
  <si>
    <t>NOMBRE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</si>
  <si>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</si>
  <si>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</si>
  <si>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</si>
  <si>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</si>
  <si>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</si>
  <si>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</si>
  <si>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básico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</si>
  <si>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</si>
  <si>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</si>
  <si>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</si>
  <si>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</si>
  <si>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</si>
  <si>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CONTRIBUCIONES INHERENTES A LA NOMINA</t>
  </si>
  <si>
    <t>Aportes a la seguridad social en pensiones</t>
  </si>
  <si>
    <t>Aportes a la seguridad social en salud</t>
  </si>
  <si>
    <t>Aportes de cesantías</t>
  </si>
  <si>
    <t>Aportes a cajas de compensación familiar</t>
  </si>
  <si>
    <t>Aportes generales al sistema de riesgos laborales</t>
  </si>
  <si>
    <t>Aportes al ICBF</t>
  </si>
  <si>
    <t>Aportes al SENA</t>
  </si>
  <si>
    <t>REMUNERACIONES NO CONSTITUTIVAS DE FACTOR SALARIAL</t>
  </si>
  <si>
    <t>Indemnización por vacaciones</t>
  </si>
  <si>
    <t>ADQUISICION DE BIENES Y SERVICIOS</t>
  </si>
  <si>
    <t>ADQUISICION DE ACTIVOS NO FINANCIEROS</t>
  </si>
  <si>
    <t>ACTIVOS FIJOS</t>
  </si>
  <si>
    <t>Maquinaria y equipo</t>
  </si>
  <si>
    <t>Maquinaria de oficina, contabilidad e informática</t>
  </si>
  <si>
    <t>Maquinaria de informática y sus partes, piezas y accesorios</t>
  </si>
  <si>
    <t>Maquinaria y aparatos eléctricos</t>
  </si>
  <si>
    <t>Otro equipo eléctrico y sus partes y piezas</t>
  </si>
  <si>
    <t>Activos fijos no clasificados como maquinaria y equipo</t>
  </si>
  <si>
    <t>Muebles, instrumentos musicales, artículos de deporte y anti</t>
  </si>
  <si>
    <t>Muebles</t>
  </si>
  <si>
    <t>Muebles del tipo utilizado en la oficina</t>
  </si>
  <si>
    <t>ADQUISICIONES DIFERENTES DE ACTIVOS</t>
  </si>
  <si>
    <t>MATERIALES Y SUMINISTROS</t>
  </si>
  <si>
    <t>Productos alimenticios, bebidas y tabaco; textiles, prendas</t>
  </si>
  <si>
    <t>Otros bienes transportables (excepto productos metálicos, ma</t>
  </si>
  <si>
    <t>ADQUISICION DE SERVICIOS</t>
  </si>
  <si>
    <t>Ser. aloj. d sumin d comid beb, transp. distr. electric gas</t>
  </si>
  <si>
    <t>Serv. financier y servic. conexos, esrv inmobil. y de leasin</t>
  </si>
  <si>
    <t>Serv. prestad. a las empres y serv de produccion</t>
  </si>
  <si>
    <t>Serv. para la comunidad sociales y personales</t>
  </si>
  <si>
    <t>Viáticos de los funcionarios en comisión</t>
  </si>
  <si>
    <t>TRANSFERENCIAS CORRIENTES</t>
  </si>
  <si>
    <t>SENTENCIAS Y CONCILIACIONES</t>
  </si>
  <si>
    <t>FALLOS NACIONALES</t>
  </si>
  <si>
    <t>Sentencias</t>
  </si>
  <si>
    <t>Conciliaciones</t>
  </si>
  <si>
    <t>Gast por tribut tasas contribuc mults sancion intereses mora</t>
  </si>
  <si>
    <t>IMPUESTOS</t>
  </si>
  <si>
    <t>Gravamen a los movimientos financieros</t>
  </si>
  <si>
    <t>Impuesto sobre vehículos automotores</t>
  </si>
  <si>
    <t>Impuesto predial unificado</t>
  </si>
  <si>
    <t>Impuesto sobre las ventas</t>
  </si>
  <si>
    <t>CONTRIBUCIONES</t>
  </si>
  <si>
    <t>Cuota de fiscalización y auditaje</t>
  </si>
  <si>
    <t>INICIAL</t>
  </si>
  <si>
    <t>CREDITOS</t>
  </si>
  <si>
    <t>CONTRA CREDITOS</t>
  </si>
  <si>
    <t>ADICIONES</t>
  </si>
  <si>
    <t>DISMINUCIONES</t>
  </si>
  <si>
    <t>TOTAL PPTO.</t>
  </si>
  <si>
    <t>CDPS</t>
  </si>
  <si>
    <t>RPCs</t>
  </si>
  <si>
    <t>PPTO. DISPONIBLE</t>
  </si>
  <si>
    <t>X COMPROMETER</t>
  </si>
  <si>
    <t>% EJECUCION</t>
  </si>
  <si>
    <t>% COMPROMETIDO</t>
  </si>
  <si>
    <t>PAGOS</t>
  </si>
  <si>
    <t>X GIRAR</t>
  </si>
  <si>
    <t>SALDO RPCs</t>
  </si>
  <si>
    <t>ORDENES U OBLIGACIONES</t>
  </si>
  <si>
    <t>EJECUCION PRESUPUESTAL DE FUNCIONAMIENTO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</si>
</sst>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38">
    <font>
      <sz val="10"/>
      <name val="Arial"/>
      <family val="0"/>
    </font>
    <font>
      <b/>
      <sz val="8"/>
      <color indexed="63"/>
      <name val="Roboto Light"/>
      <family val="0"/>
    </font>
    <font>
      <sz val="8"/>
      <name val="Roboto Ligh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5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33" borderId="6" applyNumberFormat="0" applyFont="0" applyAlignment="0" applyProtection="0"/>
    <xf numFmtId="43" fontId="0" fillId="0" borderId="0" applyFont="0" applyFill="0" applyBorder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27" fillId="0" borderId="9" applyNumberFormat="0" applyFill="0" applyAlignment="0" applyProtection="0"/>
    <xf numFmtId="0" fontId="37" fillId="0" borderId="10" applyNumberFormat="0" applyFill="0" applyAlignment="0" applyProtection="0"/>
  </cellStyleXfs>
  <cellXfs count="10">
    <xf numFmtId="0" fontId="0" fillId="0" borderId="0" xfId="0" applyAlignment="1">
      <alignment/>
    </xf>
    <xf numFmtId="0" fontId="1" fillId="31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NumberFormat="1" applyFont="1" applyFill="1" applyBorder="1" applyAlignment="1" applyProtection="1">
      <alignment horizontal="left" vertical="top" wrapText="1"/>
      <protection/>
    </xf>
    <xf numFmtId="7" fontId="2" fillId="0" borderId="5" xfId="0" applyNumberFormat="1" applyFont="1" applyFill="1" applyBorder="1" applyAlignment="1" applyProtection="1">
      <alignment horizontal="right" vertical="top" wrapText="1"/>
      <protection/>
    </xf>
    <xf numFmtId="0" fontId="2" fillId="0" borderId="5" xfId="0" applyNumberFormat="1" applyFont="1" applyFill="1" applyBorder="1" applyAlignment="1" applyProtection="1">
      <alignment horizontal="right" vertical="top" wrapText="1"/>
      <protection/>
    </xf>
    <xf numFmtId="7" fontId="0" fillId="0" borderId="0" xfId="0" applyNumberFormat="1" applyAlignment="1">
      <alignment/>
    </xf>
    <xf numFmtId="0" fontId="1" fillId="31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 [0]" xfId="48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0F0F0"/>
      <rgbColor rgb="00A0A0A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PageLayoutView="0" workbookViewId="0" topLeftCell="C1">
      <selection activeCell="F7" sqref="F7"/>
    </sheetView>
  </sheetViews>
  <sheetFormatPr defaultColWidth="11.421875" defaultRowHeight="12.75"/>
  <cols>
    <col min="1" max="1" width="12.8515625" style="0" customWidth="1"/>
    <col min="2" max="2" width="42.8515625" style="0" customWidth="1"/>
    <col min="3" max="3" width="16.140625" style="0" customWidth="1"/>
    <col min="4" max="7" width="12.8515625" style="0" customWidth="1"/>
    <col min="8" max="8" width="16.140625" style="0" customWidth="1"/>
    <col min="9" max="9" width="17.421875" style="0" customWidth="1"/>
    <col min="10" max="10" width="17.8515625" style="0" customWidth="1"/>
    <col min="11" max="12" width="12.8515625" style="0" customWidth="1"/>
    <col min="13" max="14" width="9.140625" style="0" customWidth="1"/>
    <col min="15" max="15" width="16.140625" style="0" customWidth="1"/>
    <col min="16" max="16" width="17.7109375" style="0" customWidth="1"/>
    <col min="17" max="17" width="12.8515625" style="0" customWidth="1"/>
    <col min="18" max="18" width="14.8515625" style="0" customWidth="1"/>
    <col min="19" max="19" width="13.7109375" style="0" bestFit="1" customWidth="1"/>
    <col min="20" max="20" width="18.57421875" style="0" customWidth="1"/>
  </cols>
  <sheetData>
    <row r="1" spans="3:18" ht="30" customHeight="1" thickBot="1">
      <c r="C1" s="7" t="s">
        <v>133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ht="33.75">
      <c r="A2" s="1" t="s">
        <v>0</v>
      </c>
      <c r="B2" s="1" t="s">
        <v>59</v>
      </c>
      <c r="C2" s="6" t="s">
        <v>117</v>
      </c>
      <c r="D2" s="6" t="s">
        <v>118</v>
      </c>
      <c r="E2" s="6" t="s">
        <v>119</v>
      </c>
      <c r="F2" s="6" t="s">
        <v>120</v>
      </c>
      <c r="G2" s="6" t="s">
        <v>121</v>
      </c>
      <c r="H2" s="6" t="s">
        <v>122</v>
      </c>
      <c r="I2" s="6" t="s">
        <v>123</v>
      </c>
      <c r="J2" s="6" t="s">
        <v>124</v>
      </c>
      <c r="K2" s="6" t="s">
        <v>125</v>
      </c>
      <c r="L2" s="6" t="s">
        <v>126</v>
      </c>
      <c r="M2" s="6" t="s">
        <v>127</v>
      </c>
      <c r="N2" s="6" t="s">
        <v>128</v>
      </c>
      <c r="O2" s="6" t="s">
        <v>132</v>
      </c>
      <c r="P2" s="6" t="s">
        <v>129</v>
      </c>
      <c r="Q2" s="6" t="s">
        <v>130</v>
      </c>
      <c r="R2" s="6" t="s">
        <v>131</v>
      </c>
    </row>
    <row r="3" spans="1:20" ht="12.75">
      <c r="A3" s="2" t="s">
        <v>1</v>
      </c>
      <c r="B3" s="2" t="s">
        <v>60</v>
      </c>
      <c r="C3" s="3">
        <v>6498696135</v>
      </c>
      <c r="D3" s="3">
        <v>393776249</v>
      </c>
      <c r="E3" s="3">
        <v>393776249</v>
      </c>
      <c r="F3" s="3">
        <v>114240000</v>
      </c>
      <c r="G3" s="3">
        <v>12495000</v>
      </c>
      <c r="H3" s="3">
        <v>6600441135</v>
      </c>
      <c r="I3" s="3">
        <v>6600441114</v>
      </c>
      <c r="J3" s="3">
        <v>6600441064</v>
      </c>
      <c r="K3" s="3">
        <v>21</v>
      </c>
      <c r="L3" s="3">
        <v>50</v>
      </c>
      <c r="M3" s="3">
        <v>100</v>
      </c>
      <c r="N3" s="3">
        <v>100</v>
      </c>
      <c r="O3" s="3">
        <v>6593337964</v>
      </c>
      <c r="P3" s="3">
        <v>6519622694</v>
      </c>
      <c r="Q3" s="3">
        <v>73715241</v>
      </c>
      <c r="R3" s="3">
        <v>7103129</v>
      </c>
      <c r="T3" s="5"/>
    </row>
    <row r="4" spans="1:20" ht="12.75">
      <c r="A4" s="2" t="s">
        <v>2</v>
      </c>
      <c r="B4" s="2" t="s">
        <v>61</v>
      </c>
      <c r="C4" s="3">
        <v>6498696135</v>
      </c>
      <c r="D4" s="3">
        <v>393776249</v>
      </c>
      <c r="E4" s="3">
        <v>393776249</v>
      </c>
      <c r="F4" s="3">
        <v>114240000</v>
      </c>
      <c r="G4" s="3">
        <v>12495000</v>
      </c>
      <c r="H4" s="3">
        <v>6600441135</v>
      </c>
      <c r="I4" s="3">
        <v>6600441114</v>
      </c>
      <c r="J4" s="3">
        <v>6600441064</v>
      </c>
      <c r="K4" s="3">
        <v>21</v>
      </c>
      <c r="L4" s="3">
        <v>50</v>
      </c>
      <c r="M4" s="3">
        <v>100</v>
      </c>
      <c r="N4" s="3">
        <v>100</v>
      </c>
      <c r="O4" s="3">
        <v>6593337964</v>
      </c>
      <c r="P4" s="3">
        <v>6519622694</v>
      </c>
      <c r="Q4" s="3">
        <f>+Q5</f>
        <v>73715241</v>
      </c>
      <c r="R4" s="3">
        <v>7103129</v>
      </c>
      <c r="T4" s="3"/>
    </row>
    <row r="5" spans="1:20" ht="12.75">
      <c r="A5" s="2" t="s">
        <v>3</v>
      </c>
      <c r="B5" s="2" t="s">
        <v>62</v>
      </c>
      <c r="C5" s="3">
        <v>5078245010</v>
      </c>
      <c r="D5" s="3">
        <v>140309208</v>
      </c>
      <c r="E5" s="3">
        <v>145161288</v>
      </c>
      <c r="F5" s="3">
        <v>114240000</v>
      </c>
      <c r="G5" s="3">
        <v>12495000</v>
      </c>
      <c r="H5" s="3">
        <v>5175137930</v>
      </c>
      <c r="I5" s="3">
        <v>5175137929</v>
      </c>
      <c r="J5" s="3">
        <v>5175137929</v>
      </c>
      <c r="K5" s="3">
        <v>1</v>
      </c>
      <c r="L5" s="3">
        <v>0</v>
      </c>
      <c r="M5" s="3">
        <v>100</v>
      </c>
      <c r="N5" s="3">
        <v>100</v>
      </c>
      <c r="O5" s="3">
        <v>5175137929</v>
      </c>
      <c r="P5" s="3">
        <v>5101422688</v>
      </c>
      <c r="Q5" s="3">
        <f>+Q6</f>
        <v>73715241</v>
      </c>
      <c r="R5" s="3">
        <v>0</v>
      </c>
      <c r="T5" s="5"/>
    </row>
    <row r="6" spans="1:20" ht="12.75">
      <c r="A6" s="2" t="s">
        <v>4</v>
      </c>
      <c r="B6" s="2" t="s">
        <v>63</v>
      </c>
      <c r="C6" s="3">
        <v>5078245010</v>
      </c>
      <c r="D6" s="3">
        <v>140309208</v>
      </c>
      <c r="E6" s="3">
        <v>145161288</v>
      </c>
      <c r="F6" s="3">
        <v>114240000</v>
      </c>
      <c r="G6" s="3">
        <v>12495000</v>
      </c>
      <c r="H6" s="3">
        <v>5175137930</v>
      </c>
      <c r="I6" s="3">
        <v>5175137929</v>
      </c>
      <c r="J6" s="3">
        <v>5175137929</v>
      </c>
      <c r="K6" s="3">
        <v>1</v>
      </c>
      <c r="L6" s="3">
        <v>0</v>
      </c>
      <c r="M6" s="3">
        <v>100</v>
      </c>
      <c r="N6" s="3">
        <v>100</v>
      </c>
      <c r="O6" s="3">
        <v>5175137929</v>
      </c>
      <c r="P6" s="3">
        <v>5101422688</v>
      </c>
      <c r="Q6" s="3">
        <v>73715241</v>
      </c>
      <c r="R6" s="3">
        <v>0</v>
      </c>
      <c r="T6" s="5"/>
    </row>
    <row r="7" spans="1:20" ht="12.75">
      <c r="A7" s="2" t="s">
        <v>5</v>
      </c>
      <c r="B7" s="2" t="s">
        <v>64</v>
      </c>
      <c r="C7" s="3">
        <v>4024952082</v>
      </c>
      <c r="D7" s="3">
        <v>109846000</v>
      </c>
      <c r="E7" s="3">
        <v>132332480</v>
      </c>
      <c r="F7" s="3">
        <v>114240000</v>
      </c>
      <c r="G7" s="3">
        <v>12495000</v>
      </c>
      <c r="H7" s="3">
        <v>4104210602</v>
      </c>
      <c r="I7" s="3">
        <v>4104210601</v>
      </c>
      <c r="J7" s="3">
        <v>4104210601</v>
      </c>
      <c r="K7" s="3">
        <v>1</v>
      </c>
      <c r="L7" s="3">
        <v>0</v>
      </c>
      <c r="M7" s="3">
        <v>100</v>
      </c>
      <c r="N7" s="3">
        <v>100</v>
      </c>
      <c r="O7" s="3">
        <v>4104210601</v>
      </c>
      <c r="P7" s="3">
        <v>4104210601</v>
      </c>
      <c r="Q7" s="3">
        <v>0</v>
      </c>
      <c r="R7" s="3">
        <v>0</v>
      </c>
      <c r="T7" s="5"/>
    </row>
    <row r="8" spans="1:20" ht="12.75">
      <c r="A8" s="2" t="s">
        <v>6</v>
      </c>
      <c r="B8" s="2" t="s">
        <v>65</v>
      </c>
      <c r="C8" s="3">
        <v>4024952082</v>
      </c>
      <c r="D8" s="3">
        <v>109846000</v>
      </c>
      <c r="E8" s="3">
        <v>132332480</v>
      </c>
      <c r="F8" s="3">
        <v>114240000</v>
      </c>
      <c r="G8" s="3">
        <v>12495000</v>
      </c>
      <c r="H8" s="3">
        <v>4104210602</v>
      </c>
      <c r="I8" s="3">
        <v>4104210601</v>
      </c>
      <c r="J8" s="3">
        <v>4104210601</v>
      </c>
      <c r="K8" s="3">
        <v>1</v>
      </c>
      <c r="L8" s="3">
        <v>0</v>
      </c>
      <c r="M8" s="3">
        <v>100</v>
      </c>
      <c r="N8" s="3">
        <v>100</v>
      </c>
      <c r="O8" s="3">
        <v>4104210601</v>
      </c>
      <c r="P8" s="3">
        <v>4104210601</v>
      </c>
      <c r="Q8" s="3">
        <v>0</v>
      </c>
      <c r="R8" s="3">
        <v>0</v>
      </c>
      <c r="T8" s="5"/>
    </row>
    <row r="9" spans="1:20" ht="22.5">
      <c r="A9" s="2" t="s">
        <v>7</v>
      </c>
      <c r="B9" s="2" t="s">
        <v>66</v>
      </c>
      <c r="C9" s="3">
        <v>3389508660</v>
      </c>
      <c r="D9" s="3">
        <v>86431000</v>
      </c>
      <c r="E9" s="3">
        <v>124668623</v>
      </c>
      <c r="F9" s="3">
        <v>114240000</v>
      </c>
      <c r="G9" s="3">
        <v>12495000</v>
      </c>
      <c r="H9" s="3">
        <v>3453016037</v>
      </c>
      <c r="I9" s="3">
        <v>3453016037</v>
      </c>
      <c r="J9" s="3">
        <v>3453016037</v>
      </c>
      <c r="K9" s="3">
        <v>0</v>
      </c>
      <c r="L9" s="3">
        <v>0</v>
      </c>
      <c r="M9" s="3">
        <v>100</v>
      </c>
      <c r="N9" s="3">
        <v>100</v>
      </c>
      <c r="O9" s="3">
        <v>3453016037</v>
      </c>
      <c r="P9" s="3">
        <v>3453016037</v>
      </c>
      <c r="Q9" s="3">
        <v>0</v>
      </c>
      <c r="R9" s="3">
        <v>0</v>
      </c>
      <c r="T9" s="5"/>
    </row>
    <row r="10" spans="1:20" ht="22.5">
      <c r="A10" s="2" t="s">
        <v>8</v>
      </c>
      <c r="B10" s="2" t="s">
        <v>67</v>
      </c>
      <c r="C10" s="3">
        <v>26056668</v>
      </c>
      <c r="D10" s="3">
        <v>2809000</v>
      </c>
      <c r="E10" s="3">
        <v>1553000</v>
      </c>
      <c r="F10" s="3">
        <v>0</v>
      </c>
      <c r="G10" s="3">
        <v>0</v>
      </c>
      <c r="H10" s="3">
        <v>27312668</v>
      </c>
      <c r="I10" s="3">
        <v>27312667</v>
      </c>
      <c r="J10" s="3">
        <v>27312667</v>
      </c>
      <c r="K10" s="3">
        <v>1</v>
      </c>
      <c r="L10" s="3">
        <v>0</v>
      </c>
      <c r="M10" s="3">
        <v>100</v>
      </c>
      <c r="N10" s="3">
        <v>100</v>
      </c>
      <c r="O10" s="3">
        <v>27312667</v>
      </c>
      <c r="P10" s="3">
        <v>27312667</v>
      </c>
      <c r="Q10" s="3">
        <v>0</v>
      </c>
      <c r="R10" s="3">
        <v>0</v>
      </c>
      <c r="T10" s="5"/>
    </row>
    <row r="11" spans="1:20" ht="22.5">
      <c r="A11" s="2" t="s">
        <v>9</v>
      </c>
      <c r="B11" s="2" t="s">
        <v>68</v>
      </c>
      <c r="C11" s="3">
        <v>17316000</v>
      </c>
      <c r="D11" s="3">
        <v>2294000</v>
      </c>
      <c r="E11" s="3">
        <v>1331168</v>
      </c>
      <c r="F11" s="3">
        <v>0</v>
      </c>
      <c r="G11" s="3">
        <v>0</v>
      </c>
      <c r="H11" s="3">
        <v>18278832</v>
      </c>
      <c r="I11" s="3">
        <v>18278832</v>
      </c>
      <c r="J11" s="3">
        <v>18278832</v>
      </c>
      <c r="K11" s="3">
        <v>0</v>
      </c>
      <c r="L11" s="3">
        <v>0</v>
      </c>
      <c r="M11" s="3">
        <v>100</v>
      </c>
      <c r="N11" s="3">
        <v>100</v>
      </c>
      <c r="O11" s="3">
        <v>18278832</v>
      </c>
      <c r="P11" s="3">
        <v>18278832</v>
      </c>
      <c r="Q11" s="3">
        <v>0</v>
      </c>
      <c r="R11" s="3">
        <v>0</v>
      </c>
      <c r="T11" s="5"/>
    </row>
    <row r="12" spans="1:20" ht="22.5">
      <c r="A12" s="2" t="s">
        <v>10</v>
      </c>
      <c r="B12" s="2" t="s">
        <v>69</v>
      </c>
      <c r="C12" s="3">
        <v>282459055</v>
      </c>
      <c r="D12" s="3">
        <v>10485000</v>
      </c>
      <c r="E12" s="3">
        <v>2415193</v>
      </c>
      <c r="F12" s="3">
        <v>0</v>
      </c>
      <c r="G12" s="3">
        <v>0</v>
      </c>
      <c r="H12" s="3">
        <v>290528862</v>
      </c>
      <c r="I12" s="3">
        <v>290528862</v>
      </c>
      <c r="J12" s="3">
        <v>290528862</v>
      </c>
      <c r="K12" s="3">
        <v>0</v>
      </c>
      <c r="L12" s="3">
        <v>0</v>
      </c>
      <c r="M12" s="3">
        <v>100</v>
      </c>
      <c r="N12" s="3">
        <v>100</v>
      </c>
      <c r="O12" s="3">
        <v>290528862</v>
      </c>
      <c r="P12" s="3">
        <v>290528862</v>
      </c>
      <c r="Q12" s="3">
        <v>0</v>
      </c>
      <c r="R12" s="3">
        <v>0</v>
      </c>
      <c r="T12" s="5"/>
    </row>
    <row r="13" spans="1:20" ht="22.5">
      <c r="A13" s="2" t="s">
        <v>11</v>
      </c>
      <c r="B13" s="2" t="s">
        <v>70</v>
      </c>
      <c r="C13" s="3">
        <v>309611699</v>
      </c>
      <c r="D13" s="3">
        <v>7827000</v>
      </c>
      <c r="E13" s="3">
        <v>2364496</v>
      </c>
      <c r="F13" s="3">
        <v>0</v>
      </c>
      <c r="G13" s="3">
        <v>0</v>
      </c>
      <c r="H13" s="3">
        <v>315074203</v>
      </c>
      <c r="I13" s="3">
        <v>315074203</v>
      </c>
      <c r="J13" s="3">
        <v>315074203</v>
      </c>
      <c r="K13" s="3">
        <v>0</v>
      </c>
      <c r="L13" s="3">
        <v>0</v>
      </c>
      <c r="M13" s="3">
        <v>100</v>
      </c>
      <c r="N13" s="3">
        <v>100</v>
      </c>
      <c r="O13" s="3">
        <v>315074203</v>
      </c>
      <c r="P13" s="3">
        <v>315074203</v>
      </c>
      <c r="Q13" s="3">
        <v>0</v>
      </c>
      <c r="R13" s="3">
        <v>0</v>
      </c>
      <c r="T13" s="5"/>
    </row>
    <row r="14" spans="1:20" ht="22.5">
      <c r="A14" s="2" t="s">
        <v>12</v>
      </c>
      <c r="B14" s="2" t="s">
        <v>71</v>
      </c>
      <c r="C14" s="3">
        <v>309611699</v>
      </c>
      <c r="D14" s="3">
        <v>7827000</v>
      </c>
      <c r="E14" s="3">
        <v>2364496</v>
      </c>
      <c r="F14" s="3">
        <v>0</v>
      </c>
      <c r="G14" s="3">
        <v>0</v>
      </c>
      <c r="H14" s="3">
        <v>315074203</v>
      </c>
      <c r="I14" s="3">
        <v>315074203</v>
      </c>
      <c r="J14" s="3">
        <v>315074203</v>
      </c>
      <c r="K14" s="3">
        <v>0</v>
      </c>
      <c r="L14" s="3">
        <v>0</v>
      </c>
      <c r="M14" s="3">
        <v>100</v>
      </c>
      <c r="N14" s="3">
        <v>100</v>
      </c>
      <c r="O14" s="3">
        <v>315074203</v>
      </c>
      <c r="P14" s="3">
        <v>315074203</v>
      </c>
      <c r="Q14" s="3">
        <v>0</v>
      </c>
      <c r="R14" s="3">
        <v>0</v>
      </c>
      <c r="T14" s="5"/>
    </row>
    <row r="15" spans="1:20" ht="12.75">
      <c r="A15" s="2" t="s">
        <v>13</v>
      </c>
      <c r="B15" s="2" t="s">
        <v>72</v>
      </c>
      <c r="C15" s="3">
        <v>999397528</v>
      </c>
      <c r="D15" s="3">
        <v>25730000</v>
      </c>
      <c r="E15" s="3">
        <v>4728808</v>
      </c>
      <c r="F15" s="3">
        <v>0</v>
      </c>
      <c r="G15" s="3">
        <v>0</v>
      </c>
      <c r="H15" s="3">
        <v>1020398720</v>
      </c>
      <c r="I15" s="3">
        <v>1020398720</v>
      </c>
      <c r="J15" s="3">
        <v>1020398720</v>
      </c>
      <c r="K15" s="3">
        <v>0</v>
      </c>
      <c r="L15" s="3">
        <v>0</v>
      </c>
      <c r="M15" s="3">
        <v>100</v>
      </c>
      <c r="N15" s="3">
        <v>100</v>
      </c>
      <c r="O15" s="3">
        <v>1020398720</v>
      </c>
      <c r="P15" s="3">
        <v>946683479</v>
      </c>
      <c r="Q15" s="3">
        <f>SUM(Q16:Q22)</f>
        <v>73715241</v>
      </c>
      <c r="R15" s="3">
        <v>0</v>
      </c>
      <c r="S15" s="5"/>
      <c r="T15" s="5"/>
    </row>
    <row r="16" spans="1:20" ht="12.75">
      <c r="A16" s="2" t="s">
        <v>14</v>
      </c>
      <c r="B16" s="2" t="s">
        <v>73</v>
      </c>
      <c r="C16" s="3">
        <v>406741040</v>
      </c>
      <c r="D16" s="3">
        <v>10347000</v>
      </c>
      <c r="E16" s="3">
        <v>799528</v>
      </c>
      <c r="F16" s="3">
        <v>0</v>
      </c>
      <c r="G16" s="3">
        <v>0</v>
      </c>
      <c r="H16" s="3">
        <v>416288512</v>
      </c>
      <c r="I16" s="3">
        <v>416288512</v>
      </c>
      <c r="J16" s="3">
        <v>416288512</v>
      </c>
      <c r="K16" s="3">
        <v>0</v>
      </c>
      <c r="L16" s="3">
        <v>0</v>
      </c>
      <c r="M16" s="3">
        <v>100</v>
      </c>
      <c r="N16" s="3">
        <v>100</v>
      </c>
      <c r="O16" s="3">
        <v>416288512</v>
      </c>
      <c r="P16" s="3">
        <v>382967550</v>
      </c>
      <c r="Q16" s="3">
        <f aca="true" t="shared" si="0" ref="Q16:Q22">+O16-P16</f>
        <v>33320962</v>
      </c>
      <c r="R16" s="3">
        <v>0</v>
      </c>
      <c r="T16" s="5"/>
    </row>
    <row r="17" spans="1:20" ht="12.75">
      <c r="A17" s="2" t="s">
        <v>15</v>
      </c>
      <c r="B17" s="2" t="s">
        <v>74</v>
      </c>
      <c r="C17" s="3">
        <v>19120912</v>
      </c>
      <c r="D17" s="3">
        <v>487000</v>
      </c>
      <c r="E17" s="3">
        <v>620</v>
      </c>
      <c r="F17" s="3">
        <v>0</v>
      </c>
      <c r="G17" s="3">
        <v>0</v>
      </c>
      <c r="H17" s="3">
        <v>19607292</v>
      </c>
      <c r="I17" s="3">
        <v>19607292</v>
      </c>
      <c r="J17" s="3">
        <v>19607292</v>
      </c>
      <c r="K17" s="3">
        <v>0</v>
      </c>
      <c r="L17" s="3">
        <v>0</v>
      </c>
      <c r="M17" s="3">
        <v>100</v>
      </c>
      <c r="N17" s="3">
        <v>100</v>
      </c>
      <c r="O17" s="3">
        <v>19607292</v>
      </c>
      <c r="P17" s="3">
        <v>17973351</v>
      </c>
      <c r="Q17" s="3">
        <f t="shared" si="0"/>
        <v>1633941</v>
      </c>
      <c r="R17" s="3">
        <v>0</v>
      </c>
      <c r="T17" s="5"/>
    </row>
    <row r="18" spans="1:20" ht="12.75">
      <c r="A18" s="2" t="s">
        <v>16</v>
      </c>
      <c r="B18" s="2" t="s">
        <v>75</v>
      </c>
      <c r="C18" s="3">
        <v>375662195</v>
      </c>
      <c r="D18" s="3">
        <v>9500000</v>
      </c>
      <c r="E18" s="3">
        <v>3467579</v>
      </c>
      <c r="F18" s="3">
        <v>0</v>
      </c>
      <c r="G18" s="3">
        <v>0</v>
      </c>
      <c r="H18" s="3">
        <v>381694616</v>
      </c>
      <c r="I18" s="3">
        <v>381694616</v>
      </c>
      <c r="J18" s="3">
        <v>381694616</v>
      </c>
      <c r="K18" s="3">
        <v>0</v>
      </c>
      <c r="L18" s="3">
        <v>0</v>
      </c>
      <c r="M18" s="3">
        <v>100</v>
      </c>
      <c r="N18" s="3">
        <v>100</v>
      </c>
      <c r="O18" s="3">
        <v>381694616</v>
      </c>
      <c r="P18" s="3">
        <v>359134478</v>
      </c>
      <c r="Q18" s="3">
        <f t="shared" si="0"/>
        <v>22560138</v>
      </c>
      <c r="R18" s="3">
        <v>0</v>
      </c>
      <c r="T18" s="5"/>
    </row>
    <row r="19" spans="1:20" ht="12.75">
      <c r="A19" s="2" t="s">
        <v>17</v>
      </c>
      <c r="B19" s="2" t="s">
        <v>76</v>
      </c>
      <c r="C19" s="3">
        <v>135580347</v>
      </c>
      <c r="D19" s="3">
        <v>3450000</v>
      </c>
      <c r="E19" s="3">
        <v>450947</v>
      </c>
      <c r="F19" s="3">
        <v>0</v>
      </c>
      <c r="G19" s="3">
        <v>0</v>
      </c>
      <c r="H19" s="3">
        <v>138579400</v>
      </c>
      <c r="I19" s="3">
        <v>138579400</v>
      </c>
      <c r="J19" s="3">
        <v>138579400</v>
      </c>
      <c r="K19" s="3">
        <v>0</v>
      </c>
      <c r="L19" s="3">
        <v>0</v>
      </c>
      <c r="M19" s="3">
        <v>100</v>
      </c>
      <c r="N19" s="3">
        <v>100</v>
      </c>
      <c r="O19" s="3">
        <v>138579400</v>
      </c>
      <c r="P19" s="3">
        <v>127480600</v>
      </c>
      <c r="Q19" s="3">
        <f t="shared" si="0"/>
        <v>11098800</v>
      </c>
      <c r="R19" s="3">
        <v>0</v>
      </c>
      <c r="T19" s="5"/>
    </row>
    <row r="20" spans="1:20" ht="12.75">
      <c r="A20" s="2" t="s">
        <v>18</v>
      </c>
      <c r="B20" s="2" t="s">
        <v>77</v>
      </c>
      <c r="C20" s="3">
        <v>51045439</v>
      </c>
      <c r="D20" s="3">
        <v>1659000</v>
      </c>
      <c r="E20" s="3">
        <v>9939</v>
      </c>
      <c r="F20" s="3">
        <v>0</v>
      </c>
      <c r="G20" s="3">
        <v>0</v>
      </c>
      <c r="H20" s="3">
        <v>52694500</v>
      </c>
      <c r="I20" s="3">
        <v>52694500</v>
      </c>
      <c r="J20" s="3">
        <v>52694500</v>
      </c>
      <c r="K20" s="3">
        <v>0</v>
      </c>
      <c r="L20" s="3">
        <v>0</v>
      </c>
      <c r="M20" s="3">
        <v>100</v>
      </c>
      <c r="N20" s="3">
        <v>100</v>
      </c>
      <c r="O20" s="3">
        <v>52694500</v>
      </c>
      <c r="P20" s="3">
        <v>48554300</v>
      </c>
      <c r="Q20" s="3">
        <f t="shared" si="0"/>
        <v>4140200</v>
      </c>
      <c r="R20" s="3">
        <v>0</v>
      </c>
      <c r="T20" s="5"/>
    </row>
    <row r="21" spans="1:20" ht="12.75">
      <c r="A21" s="2" t="s">
        <v>19</v>
      </c>
      <c r="B21" s="2" t="s">
        <v>78</v>
      </c>
      <c r="C21" s="3">
        <v>6748557</v>
      </c>
      <c r="D21" s="3">
        <v>172000</v>
      </c>
      <c r="E21" s="3">
        <v>157</v>
      </c>
      <c r="F21" s="3">
        <v>0</v>
      </c>
      <c r="G21" s="3">
        <v>0</v>
      </c>
      <c r="H21" s="3">
        <v>6920400</v>
      </c>
      <c r="I21" s="3">
        <v>6920400</v>
      </c>
      <c r="J21" s="3">
        <v>6920400</v>
      </c>
      <c r="K21" s="3">
        <v>0</v>
      </c>
      <c r="L21" s="3">
        <v>0</v>
      </c>
      <c r="M21" s="3">
        <v>100</v>
      </c>
      <c r="N21" s="3">
        <v>100</v>
      </c>
      <c r="O21" s="3">
        <v>6920400</v>
      </c>
      <c r="P21" s="3">
        <v>6343700</v>
      </c>
      <c r="Q21" s="3">
        <f t="shared" si="0"/>
        <v>576700</v>
      </c>
      <c r="R21" s="3">
        <v>0</v>
      </c>
      <c r="T21" s="5"/>
    </row>
    <row r="22" spans="1:20" ht="12.75">
      <c r="A22" s="2" t="s">
        <v>20</v>
      </c>
      <c r="B22" s="2" t="s">
        <v>79</v>
      </c>
      <c r="C22" s="3">
        <v>4499038</v>
      </c>
      <c r="D22" s="3">
        <v>115000</v>
      </c>
      <c r="E22" s="3">
        <v>38</v>
      </c>
      <c r="F22" s="3">
        <v>0</v>
      </c>
      <c r="G22" s="3">
        <v>0</v>
      </c>
      <c r="H22" s="3">
        <v>4614000</v>
      </c>
      <c r="I22" s="3">
        <v>4614000</v>
      </c>
      <c r="J22" s="3">
        <v>4614000</v>
      </c>
      <c r="K22" s="3">
        <v>0</v>
      </c>
      <c r="L22" s="3">
        <v>0</v>
      </c>
      <c r="M22" s="3">
        <v>100</v>
      </c>
      <c r="N22" s="3">
        <v>100</v>
      </c>
      <c r="O22" s="3">
        <v>4614000</v>
      </c>
      <c r="P22" s="3">
        <v>4229500</v>
      </c>
      <c r="Q22" s="3">
        <f t="shared" si="0"/>
        <v>384500</v>
      </c>
      <c r="R22" s="3">
        <v>0</v>
      </c>
      <c r="T22" s="5"/>
    </row>
    <row r="23" spans="1:20" ht="22.5">
      <c r="A23" s="2" t="s">
        <v>21</v>
      </c>
      <c r="B23" s="2" t="s">
        <v>80</v>
      </c>
      <c r="C23" s="3">
        <v>53895400</v>
      </c>
      <c r="D23" s="3">
        <v>4733208</v>
      </c>
      <c r="E23" s="3">
        <v>8100000</v>
      </c>
      <c r="F23" s="3">
        <v>0</v>
      </c>
      <c r="G23" s="3">
        <v>0</v>
      </c>
      <c r="H23" s="3">
        <v>50528608</v>
      </c>
      <c r="I23" s="3">
        <v>50528608</v>
      </c>
      <c r="J23" s="3">
        <v>50528608</v>
      </c>
      <c r="K23" s="3">
        <v>0</v>
      </c>
      <c r="L23" s="3">
        <v>0</v>
      </c>
      <c r="M23" s="3">
        <v>100</v>
      </c>
      <c r="N23" s="3">
        <v>100</v>
      </c>
      <c r="O23" s="3">
        <v>50528608</v>
      </c>
      <c r="P23" s="3">
        <v>50528608</v>
      </c>
      <c r="Q23" s="3">
        <v>0</v>
      </c>
      <c r="R23" s="3">
        <v>0</v>
      </c>
      <c r="T23" s="5"/>
    </row>
    <row r="24" spans="1:20" ht="12.75">
      <c r="A24" s="2" t="s">
        <v>22</v>
      </c>
      <c r="B24" s="2" t="s">
        <v>70</v>
      </c>
      <c r="C24" s="3">
        <v>53895400</v>
      </c>
      <c r="D24" s="3">
        <v>4733208</v>
      </c>
      <c r="E24" s="3">
        <v>8100000</v>
      </c>
      <c r="F24" s="3">
        <v>0</v>
      </c>
      <c r="G24" s="3">
        <v>0</v>
      </c>
      <c r="H24" s="3">
        <v>50528608</v>
      </c>
      <c r="I24" s="3">
        <v>50528608</v>
      </c>
      <c r="J24" s="3">
        <v>50528608</v>
      </c>
      <c r="K24" s="3">
        <v>0</v>
      </c>
      <c r="L24" s="3">
        <v>0</v>
      </c>
      <c r="M24" s="3">
        <v>100</v>
      </c>
      <c r="N24" s="3">
        <v>100</v>
      </c>
      <c r="O24" s="3">
        <v>50528608</v>
      </c>
      <c r="P24" s="3">
        <v>50528608</v>
      </c>
      <c r="Q24" s="3">
        <v>0</v>
      </c>
      <c r="R24" s="3">
        <v>0</v>
      </c>
      <c r="T24" s="5"/>
    </row>
    <row r="25" spans="1:20" ht="22.5">
      <c r="A25" s="2" t="s">
        <v>23</v>
      </c>
      <c r="B25" s="2" t="s">
        <v>81</v>
      </c>
      <c r="C25" s="3">
        <v>53895400</v>
      </c>
      <c r="D25" s="3">
        <v>4733208</v>
      </c>
      <c r="E25" s="3">
        <v>8100000</v>
      </c>
      <c r="F25" s="3">
        <v>0</v>
      </c>
      <c r="G25" s="3">
        <v>0</v>
      </c>
      <c r="H25" s="3">
        <v>50528608</v>
      </c>
      <c r="I25" s="3">
        <v>50528608</v>
      </c>
      <c r="J25" s="3">
        <v>50528608</v>
      </c>
      <c r="K25" s="3">
        <v>0</v>
      </c>
      <c r="L25" s="3">
        <v>0</v>
      </c>
      <c r="M25" s="3">
        <v>100</v>
      </c>
      <c r="N25" s="3">
        <v>100</v>
      </c>
      <c r="O25" s="3">
        <v>50528608</v>
      </c>
      <c r="P25" s="3">
        <v>50528608</v>
      </c>
      <c r="Q25" s="3">
        <v>0</v>
      </c>
      <c r="R25" s="3">
        <v>0</v>
      </c>
      <c r="T25" s="5"/>
    </row>
    <row r="26" spans="1:18" ht="12.75">
      <c r="A26" s="2" t="s">
        <v>24</v>
      </c>
      <c r="B26" s="2" t="s">
        <v>82</v>
      </c>
      <c r="C26" s="3">
        <v>1340956340</v>
      </c>
      <c r="D26" s="3">
        <v>209614826</v>
      </c>
      <c r="E26" s="3">
        <v>222330343</v>
      </c>
      <c r="F26" s="3">
        <v>0</v>
      </c>
      <c r="G26" s="3">
        <v>0</v>
      </c>
      <c r="H26" s="3">
        <v>1328240823</v>
      </c>
      <c r="I26" s="3">
        <v>1328240823</v>
      </c>
      <c r="J26" s="3">
        <v>1328240773</v>
      </c>
      <c r="K26" s="3">
        <v>0</v>
      </c>
      <c r="L26" s="3">
        <v>50</v>
      </c>
      <c r="M26" s="3">
        <v>100</v>
      </c>
      <c r="N26" s="3">
        <v>100</v>
      </c>
      <c r="O26" s="3">
        <v>1321137644</v>
      </c>
      <c r="P26" s="3">
        <v>1321137644</v>
      </c>
      <c r="Q26" s="3">
        <v>0</v>
      </c>
      <c r="R26" s="3">
        <v>7103129</v>
      </c>
    </row>
    <row r="27" spans="1:18" ht="12.75">
      <c r="A27" s="2" t="s">
        <v>25</v>
      </c>
      <c r="B27" s="2" t="s">
        <v>83</v>
      </c>
      <c r="C27" s="3">
        <v>4000000</v>
      </c>
      <c r="D27" s="3">
        <v>1106700</v>
      </c>
      <c r="E27" s="3">
        <v>4000000</v>
      </c>
      <c r="F27" s="3">
        <v>0</v>
      </c>
      <c r="G27" s="3">
        <v>0</v>
      </c>
      <c r="H27" s="3">
        <v>1106700</v>
      </c>
      <c r="I27" s="3">
        <v>1106700</v>
      </c>
      <c r="J27" s="3">
        <v>1106700</v>
      </c>
      <c r="K27" s="3">
        <v>0</v>
      </c>
      <c r="L27" s="3">
        <v>0</v>
      </c>
      <c r="M27" s="3">
        <v>100</v>
      </c>
      <c r="N27" s="3">
        <v>100</v>
      </c>
      <c r="O27" s="3">
        <v>1106700</v>
      </c>
      <c r="P27" s="3">
        <v>1106700</v>
      </c>
      <c r="Q27" s="3">
        <v>0</v>
      </c>
      <c r="R27" s="3">
        <v>0</v>
      </c>
    </row>
    <row r="28" spans="1:18" ht="12.75">
      <c r="A28" s="2" t="s">
        <v>26</v>
      </c>
      <c r="B28" s="2" t="s">
        <v>84</v>
      </c>
      <c r="C28" s="3">
        <v>4000000</v>
      </c>
      <c r="D28" s="3">
        <v>1106700</v>
      </c>
      <c r="E28" s="3">
        <v>4000000</v>
      </c>
      <c r="F28" s="3">
        <v>0</v>
      </c>
      <c r="G28" s="3">
        <v>0</v>
      </c>
      <c r="H28" s="3">
        <v>1106700</v>
      </c>
      <c r="I28" s="3">
        <v>1106700</v>
      </c>
      <c r="J28" s="3">
        <v>1106700</v>
      </c>
      <c r="K28" s="3">
        <v>0</v>
      </c>
      <c r="L28" s="3">
        <v>0</v>
      </c>
      <c r="M28" s="3">
        <v>100</v>
      </c>
      <c r="N28" s="3">
        <v>100</v>
      </c>
      <c r="O28" s="3">
        <v>1106700</v>
      </c>
      <c r="P28" s="3">
        <v>1106700</v>
      </c>
      <c r="Q28" s="3">
        <v>0</v>
      </c>
      <c r="R28" s="3">
        <v>0</v>
      </c>
    </row>
    <row r="29" spans="1:18" ht="12.75">
      <c r="A29" s="2" t="s">
        <v>27</v>
      </c>
      <c r="B29" s="2" t="s">
        <v>85</v>
      </c>
      <c r="C29" s="3">
        <v>3000000</v>
      </c>
      <c r="D29" s="3">
        <v>1106700</v>
      </c>
      <c r="E29" s="3">
        <v>3000000</v>
      </c>
      <c r="F29" s="3">
        <v>0</v>
      </c>
      <c r="G29" s="3">
        <v>0</v>
      </c>
      <c r="H29" s="3">
        <v>1106700</v>
      </c>
      <c r="I29" s="3">
        <v>1106700</v>
      </c>
      <c r="J29" s="3">
        <v>1106700</v>
      </c>
      <c r="K29" s="3">
        <v>0</v>
      </c>
      <c r="L29" s="3">
        <v>0</v>
      </c>
      <c r="M29" s="3">
        <v>100</v>
      </c>
      <c r="N29" s="3">
        <v>100</v>
      </c>
      <c r="O29" s="3">
        <v>1106700</v>
      </c>
      <c r="P29" s="3">
        <v>1106700</v>
      </c>
      <c r="Q29" s="3">
        <v>0</v>
      </c>
      <c r="R29" s="3">
        <v>0</v>
      </c>
    </row>
    <row r="30" spans="1:18" ht="22.5">
      <c r="A30" s="2" t="s">
        <v>28</v>
      </c>
      <c r="B30" s="2" t="s">
        <v>86</v>
      </c>
      <c r="C30" s="3">
        <v>2000000</v>
      </c>
      <c r="D30" s="3">
        <v>1106700</v>
      </c>
      <c r="E30" s="3">
        <v>2000000</v>
      </c>
      <c r="F30" s="3">
        <v>0</v>
      </c>
      <c r="G30" s="3">
        <v>0</v>
      </c>
      <c r="H30" s="3">
        <v>1106700</v>
      </c>
      <c r="I30" s="3">
        <v>1106700</v>
      </c>
      <c r="J30" s="3">
        <v>1106700</v>
      </c>
      <c r="K30" s="3">
        <v>0</v>
      </c>
      <c r="L30" s="3">
        <v>0</v>
      </c>
      <c r="M30" s="3">
        <v>100</v>
      </c>
      <c r="N30" s="3">
        <v>100</v>
      </c>
      <c r="O30" s="3">
        <v>1106700</v>
      </c>
      <c r="P30" s="3">
        <v>1106700</v>
      </c>
      <c r="Q30" s="3">
        <v>0</v>
      </c>
      <c r="R30" s="3">
        <v>0</v>
      </c>
    </row>
    <row r="31" spans="1:18" ht="22.5">
      <c r="A31" s="2" t="s">
        <v>29</v>
      </c>
      <c r="B31" s="2" t="s">
        <v>87</v>
      </c>
      <c r="C31" s="3">
        <v>2000000</v>
      </c>
      <c r="D31" s="3">
        <v>1106700</v>
      </c>
      <c r="E31" s="3">
        <v>2000000</v>
      </c>
      <c r="F31" s="3">
        <v>0</v>
      </c>
      <c r="G31" s="3">
        <v>0</v>
      </c>
      <c r="H31" s="3">
        <v>1106700</v>
      </c>
      <c r="I31" s="3">
        <v>1106700</v>
      </c>
      <c r="J31" s="3">
        <v>1106700</v>
      </c>
      <c r="K31" s="3">
        <v>0</v>
      </c>
      <c r="L31" s="3">
        <v>0</v>
      </c>
      <c r="M31" s="3">
        <v>100</v>
      </c>
      <c r="N31" s="3">
        <v>100</v>
      </c>
      <c r="O31" s="3">
        <v>1106700</v>
      </c>
      <c r="P31" s="3">
        <v>1106700</v>
      </c>
      <c r="Q31" s="3">
        <v>0</v>
      </c>
      <c r="R31" s="3">
        <v>0</v>
      </c>
    </row>
    <row r="32" spans="1:18" ht="22.5">
      <c r="A32" s="2" t="s">
        <v>30</v>
      </c>
      <c r="B32" s="2" t="s">
        <v>88</v>
      </c>
      <c r="C32" s="3">
        <v>1000000</v>
      </c>
      <c r="D32" s="3">
        <v>0</v>
      </c>
      <c r="E32" s="3">
        <v>1000000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22.5">
      <c r="A33" s="2" t="s">
        <v>31</v>
      </c>
      <c r="B33" s="2" t="s">
        <v>89</v>
      </c>
      <c r="C33" s="3">
        <v>1000000</v>
      </c>
      <c r="D33" s="3">
        <v>0</v>
      </c>
      <c r="E33" s="3">
        <v>1000000</v>
      </c>
      <c r="F33" s="3">
        <v>0</v>
      </c>
      <c r="G33" s="3">
        <v>0</v>
      </c>
      <c r="H33" s="3">
        <v>0</v>
      </c>
      <c r="I33" s="4"/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12.75">
      <c r="A34" s="2" t="s">
        <v>32</v>
      </c>
      <c r="B34" s="2" t="s">
        <v>90</v>
      </c>
      <c r="C34" s="3">
        <v>1000000</v>
      </c>
      <c r="D34" s="3">
        <v>0</v>
      </c>
      <c r="E34" s="3">
        <v>1000000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ht="22.5">
      <c r="A35" s="2" t="s">
        <v>33</v>
      </c>
      <c r="B35" s="2" t="s">
        <v>91</v>
      </c>
      <c r="C35" s="3">
        <v>1000000</v>
      </c>
      <c r="D35" s="3">
        <v>0</v>
      </c>
      <c r="E35" s="3">
        <v>1000000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 ht="22.5">
      <c r="A36" s="2" t="s">
        <v>34</v>
      </c>
      <c r="B36" s="2" t="s">
        <v>92</v>
      </c>
      <c r="C36" s="3">
        <v>1000000</v>
      </c>
      <c r="D36" s="3">
        <v>0</v>
      </c>
      <c r="E36" s="3">
        <v>1000000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 ht="22.5">
      <c r="A37" s="2" t="s">
        <v>35</v>
      </c>
      <c r="B37" s="2" t="s">
        <v>93</v>
      </c>
      <c r="C37" s="3">
        <v>1000000</v>
      </c>
      <c r="D37" s="3">
        <v>0</v>
      </c>
      <c r="E37" s="3">
        <v>1000000</v>
      </c>
      <c r="F37" s="3">
        <v>0</v>
      </c>
      <c r="G37" s="3">
        <v>0</v>
      </c>
      <c r="H37" s="3">
        <v>0</v>
      </c>
      <c r="I37" s="4"/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</row>
    <row r="38" spans="1:18" ht="12.75">
      <c r="A38" s="2" t="s">
        <v>36</v>
      </c>
      <c r="B38" s="2" t="s">
        <v>94</v>
      </c>
      <c r="C38" s="3">
        <v>1336956340</v>
      </c>
      <c r="D38" s="3">
        <v>208508126</v>
      </c>
      <c r="E38" s="3">
        <v>218330343</v>
      </c>
      <c r="F38" s="3">
        <v>0</v>
      </c>
      <c r="G38" s="3">
        <v>0</v>
      </c>
      <c r="H38" s="3">
        <v>1327134123</v>
      </c>
      <c r="I38" s="3">
        <v>1327134123</v>
      </c>
      <c r="J38" s="3">
        <v>1327134073</v>
      </c>
      <c r="K38" s="3">
        <v>0</v>
      </c>
      <c r="L38" s="3">
        <v>50</v>
      </c>
      <c r="M38" s="3">
        <v>100</v>
      </c>
      <c r="N38" s="3">
        <v>100</v>
      </c>
      <c r="O38" s="3">
        <v>1320030944</v>
      </c>
      <c r="P38" s="3">
        <v>1320030944</v>
      </c>
      <c r="Q38" s="3">
        <v>0</v>
      </c>
      <c r="R38" s="3">
        <v>7103129</v>
      </c>
    </row>
    <row r="39" spans="1:18" ht="12.75">
      <c r="A39" s="2" t="s">
        <v>37</v>
      </c>
      <c r="B39" s="2" t="s">
        <v>95</v>
      </c>
      <c r="C39" s="3">
        <v>110000000</v>
      </c>
      <c r="D39" s="3">
        <v>3500000</v>
      </c>
      <c r="E39" s="3">
        <v>22450917</v>
      </c>
      <c r="F39" s="3">
        <v>0</v>
      </c>
      <c r="G39" s="3">
        <v>0</v>
      </c>
      <c r="H39" s="3">
        <v>91049083</v>
      </c>
      <c r="I39" s="3">
        <v>91049083</v>
      </c>
      <c r="J39" s="3">
        <v>91049083</v>
      </c>
      <c r="K39" s="3">
        <v>0</v>
      </c>
      <c r="L39" s="3">
        <v>0</v>
      </c>
      <c r="M39" s="3">
        <v>100</v>
      </c>
      <c r="N39" s="3">
        <v>100</v>
      </c>
      <c r="O39" s="3">
        <v>91049083</v>
      </c>
      <c r="P39" s="3">
        <v>91049083</v>
      </c>
      <c r="Q39" s="3">
        <v>0</v>
      </c>
      <c r="R39" s="3">
        <v>0</v>
      </c>
    </row>
    <row r="40" spans="1:18" ht="12.75">
      <c r="A40" s="2" t="s">
        <v>38</v>
      </c>
      <c r="B40" s="2" t="s">
        <v>96</v>
      </c>
      <c r="C40" s="3">
        <v>16000000</v>
      </c>
      <c r="D40" s="3">
        <v>0</v>
      </c>
      <c r="E40" s="3">
        <v>0</v>
      </c>
      <c r="F40" s="3">
        <v>0</v>
      </c>
      <c r="G40" s="3">
        <v>0</v>
      </c>
      <c r="H40" s="3">
        <v>16000000</v>
      </c>
      <c r="I40" s="3">
        <v>16000000</v>
      </c>
      <c r="J40" s="3">
        <v>16000000</v>
      </c>
      <c r="K40" s="3">
        <v>0</v>
      </c>
      <c r="L40" s="3">
        <v>0</v>
      </c>
      <c r="M40" s="3">
        <v>100</v>
      </c>
      <c r="N40" s="3">
        <v>100</v>
      </c>
      <c r="O40" s="3">
        <v>16000000</v>
      </c>
      <c r="P40" s="3">
        <v>16000000</v>
      </c>
      <c r="Q40" s="3">
        <v>0</v>
      </c>
      <c r="R40" s="3">
        <v>0</v>
      </c>
    </row>
    <row r="41" spans="1:18" ht="22.5">
      <c r="A41" s="2" t="s">
        <v>39</v>
      </c>
      <c r="B41" s="2" t="s">
        <v>97</v>
      </c>
      <c r="C41" s="3">
        <v>94000000</v>
      </c>
      <c r="D41" s="3">
        <v>3500000</v>
      </c>
      <c r="E41" s="3">
        <v>22450917</v>
      </c>
      <c r="F41" s="3">
        <v>0</v>
      </c>
      <c r="G41" s="3">
        <v>0</v>
      </c>
      <c r="H41" s="3">
        <v>75049083</v>
      </c>
      <c r="I41" s="3">
        <v>75049083</v>
      </c>
      <c r="J41" s="3">
        <v>75049083</v>
      </c>
      <c r="K41" s="3">
        <v>0</v>
      </c>
      <c r="L41" s="3">
        <v>0</v>
      </c>
      <c r="M41" s="3">
        <v>100</v>
      </c>
      <c r="N41" s="3">
        <v>100</v>
      </c>
      <c r="O41" s="3">
        <v>75049083</v>
      </c>
      <c r="P41" s="3">
        <v>75049083</v>
      </c>
      <c r="Q41" s="3">
        <v>0</v>
      </c>
      <c r="R41" s="3">
        <v>0</v>
      </c>
    </row>
    <row r="42" spans="1:18" ht="12.75">
      <c r="A42" s="2" t="s">
        <v>40</v>
      </c>
      <c r="B42" s="2" t="s">
        <v>98</v>
      </c>
      <c r="C42" s="3">
        <v>1226956340</v>
      </c>
      <c r="D42" s="3">
        <v>205008126</v>
      </c>
      <c r="E42" s="3">
        <v>195879426</v>
      </c>
      <c r="F42" s="3">
        <v>0</v>
      </c>
      <c r="G42" s="3">
        <v>0</v>
      </c>
      <c r="H42" s="3">
        <v>1236085040</v>
      </c>
      <c r="I42" s="3">
        <v>1236085040</v>
      </c>
      <c r="J42" s="3">
        <v>1236084990</v>
      </c>
      <c r="K42" s="3">
        <v>0</v>
      </c>
      <c r="L42" s="3">
        <v>50</v>
      </c>
      <c r="M42" s="3">
        <v>100</v>
      </c>
      <c r="N42" s="3">
        <v>100</v>
      </c>
      <c r="O42" s="3">
        <v>1228981861</v>
      </c>
      <c r="P42" s="3">
        <v>1228981861</v>
      </c>
      <c r="Q42" s="3">
        <v>0</v>
      </c>
      <c r="R42" s="3">
        <v>7103129</v>
      </c>
    </row>
    <row r="43" spans="1:18" ht="12.75">
      <c r="A43" s="2" t="s">
        <v>41</v>
      </c>
      <c r="B43" s="2" t="s">
        <v>99</v>
      </c>
      <c r="C43" s="3">
        <v>159500000</v>
      </c>
      <c r="D43" s="3">
        <v>126445160</v>
      </c>
      <c r="E43" s="3">
        <v>120742239</v>
      </c>
      <c r="F43" s="3">
        <v>0</v>
      </c>
      <c r="G43" s="3">
        <v>0</v>
      </c>
      <c r="H43" s="3">
        <v>165202921</v>
      </c>
      <c r="I43" s="3">
        <v>165202921</v>
      </c>
      <c r="J43" s="3">
        <v>165202921</v>
      </c>
      <c r="K43" s="3">
        <v>0</v>
      </c>
      <c r="L43" s="3">
        <v>0</v>
      </c>
      <c r="M43" s="3">
        <v>100</v>
      </c>
      <c r="N43" s="3">
        <v>100</v>
      </c>
      <c r="O43" s="3">
        <v>165202921</v>
      </c>
      <c r="P43" s="3">
        <v>165202921</v>
      </c>
      <c r="Q43" s="3">
        <v>0</v>
      </c>
      <c r="R43" s="3">
        <v>0</v>
      </c>
    </row>
    <row r="44" spans="1:18" ht="12.75">
      <c r="A44" s="2" t="s">
        <v>42</v>
      </c>
      <c r="B44" s="2" t="s">
        <v>100</v>
      </c>
      <c r="C44" s="3">
        <v>47000000</v>
      </c>
      <c r="D44" s="3">
        <v>16156525</v>
      </c>
      <c r="E44" s="3">
        <v>31345881</v>
      </c>
      <c r="F44" s="3">
        <v>0</v>
      </c>
      <c r="G44" s="3">
        <v>0</v>
      </c>
      <c r="H44" s="3">
        <v>31810644</v>
      </c>
      <c r="I44" s="3">
        <v>31810644</v>
      </c>
      <c r="J44" s="3">
        <v>31810644</v>
      </c>
      <c r="K44" s="3">
        <v>0</v>
      </c>
      <c r="L44" s="3">
        <v>0</v>
      </c>
      <c r="M44" s="3">
        <v>100</v>
      </c>
      <c r="N44" s="3">
        <v>100</v>
      </c>
      <c r="O44" s="3">
        <v>31810644</v>
      </c>
      <c r="P44" s="3">
        <v>31810644</v>
      </c>
      <c r="Q44" s="3">
        <v>0</v>
      </c>
      <c r="R44" s="3">
        <v>0</v>
      </c>
    </row>
    <row r="45" spans="1:18" ht="12.75">
      <c r="A45" s="2" t="s">
        <v>43</v>
      </c>
      <c r="B45" s="2" t="s">
        <v>101</v>
      </c>
      <c r="C45" s="3">
        <v>778726340</v>
      </c>
      <c r="D45" s="3">
        <v>12791360</v>
      </c>
      <c r="E45" s="3">
        <v>5113782</v>
      </c>
      <c r="F45" s="3">
        <v>0</v>
      </c>
      <c r="G45" s="3">
        <v>0</v>
      </c>
      <c r="H45" s="3">
        <v>786403918</v>
      </c>
      <c r="I45" s="3">
        <v>786403918</v>
      </c>
      <c r="J45" s="3">
        <v>786403918</v>
      </c>
      <c r="K45" s="3">
        <v>0</v>
      </c>
      <c r="L45" s="3">
        <v>0</v>
      </c>
      <c r="M45" s="3">
        <v>100</v>
      </c>
      <c r="N45" s="3">
        <v>100</v>
      </c>
      <c r="O45" s="3">
        <v>786403918</v>
      </c>
      <c r="P45" s="3">
        <v>786403918</v>
      </c>
      <c r="Q45" s="3">
        <v>0</v>
      </c>
      <c r="R45" s="3">
        <v>0</v>
      </c>
    </row>
    <row r="46" spans="1:18" ht="12.75">
      <c r="A46" s="2" t="s">
        <v>44</v>
      </c>
      <c r="B46" s="2" t="s">
        <v>102</v>
      </c>
      <c r="C46" s="3">
        <v>40000000</v>
      </c>
      <c r="D46" s="3">
        <v>4718446</v>
      </c>
      <c r="E46" s="3">
        <v>10190524</v>
      </c>
      <c r="F46" s="3">
        <v>0</v>
      </c>
      <c r="G46" s="3">
        <v>0</v>
      </c>
      <c r="H46" s="3">
        <v>34527922</v>
      </c>
      <c r="I46" s="3">
        <v>34527922</v>
      </c>
      <c r="J46" s="3">
        <v>34527922</v>
      </c>
      <c r="K46" s="3">
        <v>0</v>
      </c>
      <c r="L46" s="3">
        <v>0</v>
      </c>
      <c r="M46" s="3">
        <v>100</v>
      </c>
      <c r="N46" s="3">
        <v>100</v>
      </c>
      <c r="O46" s="3">
        <v>27424793</v>
      </c>
      <c r="P46" s="3">
        <v>27424793</v>
      </c>
      <c r="Q46" s="3">
        <v>0</v>
      </c>
      <c r="R46" s="3">
        <v>7103129</v>
      </c>
    </row>
    <row r="47" spans="1:18" ht="12.75">
      <c r="A47" s="2" t="s">
        <v>45</v>
      </c>
      <c r="B47" s="2" t="s">
        <v>103</v>
      </c>
      <c r="C47" s="3">
        <v>201730000</v>
      </c>
      <c r="D47" s="3">
        <v>44896635</v>
      </c>
      <c r="E47" s="3">
        <v>28487000</v>
      </c>
      <c r="F47" s="3">
        <v>0</v>
      </c>
      <c r="G47" s="3">
        <v>0</v>
      </c>
      <c r="H47" s="3">
        <v>218139635</v>
      </c>
      <c r="I47" s="3">
        <v>218139635</v>
      </c>
      <c r="J47" s="3">
        <v>218139585</v>
      </c>
      <c r="K47" s="3">
        <v>0</v>
      </c>
      <c r="L47" s="3">
        <v>50</v>
      </c>
      <c r="M47" s="3">
        <v>100</v>
      </c>
      <c r="N47" s="3">
        <v>100</v>
      </c>
      <c r="O47" s="3">
        <v>218139585</v>
      </c>
      <c r="P47" s="3">
        <v>218139585</v>
      </c>
      <c r="Q47" s="3">
        <v>0</v>
      </c>
      <c r="R47" s="3">
        <v>0</v>
      </c>
    </row>
    <row r="48" spans="1:18" ht="12.75">
      <c r="A48" s="2" t="s">
        <v>46</v>
      </c>
      <c r="B48" s="2" t="s">
        <v>104</v>
      </c>
      <c r="C48" s="3">
        <v>7500000</v>
      </c>
      <c r="D48" s="3">
        <v>0</v>
      </c>
      <c r="E48" s="3">
        <v>7500000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 ht="12.75">
      <c r="A49" s="2" t="s">
        <v>47</v>
      </c>
      <c r="B49" s="2" t="s">
        <v>105</v>
      </c>
      <c r="C49" s="3">
        <v>7500000</v>
      </c>
      <c r="D49" s="3">
        <v>0</v>
      </c>
      <c r="E49" s="3">
        <v>7500000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</row>
    <row r="50" spans="1:18" ht="12.75">
      <c r="A50" s="2" t="s">
        <v>48</v>
      </c>
      <c r="B50" s="2" t="s">
        <v>106</v>
      </c>
      <c r="C50" s="3">
        <v>7500000</v>
      </c>
      <c r="D50" s="3">
        <v>0</v>
      </c>
      <c r="E50" s="3">
        <v>7500000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 ht="12.75">
      <c r="A51" s="2" t="s">
        <v>49</v>
      </c>
      <c r="B51" s="2" t="s">
        <v>107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4"/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 ht="12.75">
      <c r="A52" s="2" t="s">
        <v>50</v>
      </c>
      <c r="B52" s="2" t="s">
        <v>108</v>
      </c>
      <c r="C52" s="3">
        <v>7500000</v>
      </c>
      <c r="D52" s="3">
        <v>0</v>
      </c>
      <c r="E52" s="3">
        <v>7500000</v>
      </c>
      <c r="F52" s="3">
        <v>0</v>
      </c>
      <c r="G52" s="3">
        <v>0</v>
      </c>
      <c r="H52" s="3">
        <v>0</v>
      </c>
      <c r="I52" s="4"/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 ht="22.5">
      <c r="A53" s="2" t="s">
        <v>51</v>
      </c>
      <c r="B53" s="2" t="s">
        <v>109</v>
      </c>
      <c r="C53" s="3">
        <v>71994785</v>
      </c>
      <c r="D53" s="3">
        <v>43852215</v>
      </c>
      <c r="E53" s="3">
        <v>18784618</v>
      </c>
      <c r="F53" s="3">
        <v>0</v>
      </c>
      <c r="G53" s="3">
        <v>0</v>
      </c>
      <c r="H53" s="3">
        <v>97062382</v>
      </c>
      <c r="I53" s="3">
        <v>97062362</v>
      </c>
      <c r="J53" s="3">
        <v>97062362</v>
      </c>
      <c r="K53" s="3">
        <v>20</v>
      </c>
      <c r="L53" s="3">
        <v>0</v>
      </c>
      <c r="M53" s="3">
        <v>100</v>
      </c>
      <c r="N53" s="3">
        <v>100</v>
      </c>
      <c r="O53" s="3">
        <v>97062362</v>
      </c>
      <c r="P53" s="3">
        <v>97062362</v>
      </c>
      <c r="Q53" s="3">
        <v>0</v>
      </c>
      <c r="R53" s="3">
        <v>0</v>
      </c>
    </row>
    <row r="54" spans="1:18" ht="12.75">
      <c r="A54" s="2" t="s">
        <v>52</v>
      </c>
      <c r="B54" s="2" t="s">
        <v>110</v>
      </c>
      <c r="C54" s="3">
        <v>41994785</v>
      </c>
      <c r="D54" s="3">
        <v>43852215</v>
      </c>
      <c r="E54" s="3">
        <v>4676000</v>
      </c>
      <c r="F54" s="3">
        <v>0</v>
      </c>
      <c r="G54" s="3">
        <v>0</v>
      </c>
      <c r="H54" s="3">
        <v>81171000</v>
      </c>
      <c r="I54" s="3">
        <v>81170980</v>
      </c>
      <c r="J54" s="3">
        <v>81170980</v>
      </c>
      <c r="K54" s="3">
        <v>20</v>
      </c>
      <c r="L54" s="3">
        <v>0</v>
      </c>
      <c r="M54" s="3">
        <v>100</v>
      </c>
      <c r="N54" s="3">
        <v>100</v>
      </c>
      <c r="O54" s="3">
        <v>81170980</v>
      </c>
      <c r="P54" s="3">
        <v>81170980</v>
      </c>
      <c r="Q54" s="3">
        <v>0</v>
      </c>
      <c r="R54" s="3">
        <v>0</v>
      </c>
    </row>
    <row r="55" spans="1:18" ht="12.75">
      <c r="A55" s="2" t="s">
        <v>53</v>
      </c>
      <c r="B55" s="2" t="s">
        <v>111</v>
      </c>
      <c r="C55" s="3">
        <v>25994785</v>
      </c>
      <c r="D55" s="3">
        <v>407000</v>
      </c>
      <c r="E55" s="3">
        <v>0</v>
      </c>
      <c r="F55" s="3">
        <v>0</v>
      </c>
      <c r="G55" s="3">
        <v>0</v>
      </c>
      <c r="H55" s="3">
        <v>26401785</v>
      </c>
      <c r="I55" s="3">
        <v>26401765</v>
      </c>
      <c r="J55" s="3">
        <v>26401765</v>
      </c>
      <c r="K55" s="3">
        <v>20</v>
      </c>
      <c r="L55" s="3">
        <v>0</v>
      </c>
      <c r="M55" s="3">
        <v>99.9999</v>
      </c>
      <c r="N55" s="3">
        <v>99.9999</v>
      </c>
      <c r="O55" s="3">
        <v>26401765</v>
      </c>
      <c r="P55" s="3">
        <v>26401765</v>
      </c>
      <c r="Q55" s="3">
        <v>0</v>
      </c>
      <c r="R55" s="3">
        <v>0</v>
      </c>
    </row>
    <row r="56" spans="1:18" ht="12.75">
      <c r="A56" s="2" t="s">
        <v>54</v>
      </c>
      <c r="B56" s="2" t="s">
        <v>112</v>
      </c>
      <c r="C56" s="3">
        <v>1000000</v>
      </c>
      <c r="D56" s="3">
        <v>10099000</v>
      </c>
      <c r="E56" s="3">
        <v>4676000</v>
      </c>
      <c r="F56" s="3">
        <v>0</v>
      </c>
      <c r="G56" s="3">
        <v>0</v>
      </c>
      <c r="H56" s="3">
        <v>6423000</v>
      </c>
      <c r="I56" s="3">
        <v>6423000</v>
      </c>
      <c r="J56" s="3">
        <v>6423000</v>
      </c>
      <c r="K56" s="3">
        <v>0</v>
      </c>
      <c r="L56" s="3">
        <v>0</v>
      </c>
      <c r="M56" s="3">
        <v>100</v>
      </c>
      <c r="N56" s="3">
        <v>100</v>
      </c>
      <c r="O56" s="3">
        <v>6423000</v>
      </c>
      <c r="P56" s="3">
        <v>6423000</v>
      </c>
      <c r="Q56" s="3">
        <v>0</v>
      </c>
      <c r="R56" s="3">
        <v>0</v>
      </c>
    </row>
    <row r="57" spans="1:18" ht="12.75">
      <c r="A57" s="2" t="s">
        <v>55</v>
      </c>
      <c r="B57" s="2" t="s">
        <v>113</v>
      </c>
      <c r="C57" s="3">
        <v>15000000</v>
      </c>
      <c r="D57" s="3">
        <v>17101215</v>
      </c>
      <c r="E57" s="3">
        <v>0</v>
      </c>
      <c r="F57" s="3">
        <v>0</v>
      </c>
      <c r="G57" s="3">
        <v>0</v>
      </c>
      <c r="H57" s="3">
        <v>32101215</v>
      </c>
      <c r="I57" s="3">
        <v>32101215</v>
      </c>
      <c r="J57" s="3">
        <v>32101215</v>
      </c>
      <c r="K57" s="3">
        <v>0</v>
      </c>
      <c r="L57" s="3">
        <v>0</v>
      </c>
      <c r="M57" s="3">
        <v>100</v>
      </c>
      <c r="N57" s="3">
        <v>100</v>
      </c>
      <c r="O57" s="3">
        <v>32101215</v>
      </c>
      <c r="P57" s="3">
        <v>32101215</v>
      </c>
      <c r="Q57" s="3">
        <v>0</v>
      </c>
      <c r="R57" s="3">
        <v>0</v>
      </c>
    </row>
    <row r="58" spans="1:18" ht="12.75">
      <c r="A58" s="2" t="s">
        <v>56</v>
      </c>
      <c r="B58" s="2" t="s">
        <v>114</v>
      </c>
      <c r="C58" s="3">
        <v>0</v>
      </c>
      <c r="D58" s="3">
        <v>16245000</v>
      </c>
      <c r="E58" s="3">
        <v>0</v>
      </c>
      <c r="F58" s="3">
        <v>0</v>
      </c>
      <c r="G58" s="3">
        <v>0</v>
      </c>
      <c r="H58" s="3">
        <v>16245000</v>
      </c>
      <c r="I58" s="3">
        <v>16245000</v>
      </c>
      <c r="J58" s="3">
        <v>16245000</v>
      </c>
      <c r="K58" s="3">
        <v>0</v>
      </c>
      <c r="L58" s="3">
        <v>0</v>
      </c>
      <c r="M58" s="3">
        <v>100</v>
      </c>
      <c r="N58" s="3">
        <v>100</v>
      </c>
      <c r="O58" s="3">
        <v>16245000</v>
      </c>
      <c r="P58" s="3">
        <v>16245000</v>
      </c>
      <c r="Q58" s="3">
        <v>0</v>
      </c>
      <c r="R58" s="3">
        <v>0</v>
      </c>
    </row>
    <row r="59" spans="1:18" ht="12.75">
      <c r="A59" s="2" t="s">
        <v>57</v>
      </c>
      <c r="B59" s="2" t="s">
        <v>115</v>
      </c>
      <c r="C59" s="3">
        <v>30000000</v>
      </c>
      <c r="D59" s="3">
        <v>0</v>
      </c>
      <c r="E59" s="3">
        <v>14108618</v>
      </c>
      <c r="F59" s="3">
        <v>0</v>
      </c>
      <c r="G59" s="3">
        <v>0</v>
      </c>
      <c r="H59" s="3">
        <v>15891382</v>
      </c>
      <c r="I59" s="3">
        <v>15891382</v>
      </c>
      <c r="J59" s="3">
        <v>15891382</v>
      </c>
      <c r="K59" s="3">
        <v>0</v>
      </c>
      <c r="L59" s="3">
        <v>0</v>
      </c>
      <c r="M59" s="3">
        <v>100</v>
      </c>
      <c r="N59" s="3">
        <v>100</v>
      </c>
      <c r="O59" s="3">
        <v>15891382</v>
      </c>
      <c r="P59" s="3">
        <v>15891382</v>
      </c>
      <c r="Q59" s="3">
        <v>0</v>
      </c>
      <c r="R59" s="3">
        <v>0</v>
      </c>
    </row>
    <row r="60" spans="1:18" ht="12.75">
      <c r="A60" s="2" t="s">
        <v>58</v>
      </c>
      <c r="B60" s="2" t="s">
        <v>116</v>
      </c>
      <c r="C60" s="3">
        <v>30000000</v>
      </c>
      <c r="D60" s="3">
        <v>0</v>
      </c>
      <c r="E60" s="3">
        <v>14108618</v>
      </c>
      <c r="F60" s="3">
        <v>0</v>
      </c>
      <c r="G60" s="3">
        <v>0</v>
      </c>
      <c r="H60" s="3">
        <v>15891382</v>
      </c>
      <c r="I60" s="3">
        <v>15891382</v>
      </c>
      <c r="J60" s="3">
        <v>15891382</v>
      </c>
      <c r="K60" s="3">
        <v>0</v>
      </c>
      <c r="L60" s="3">
        <v>0</v>
      </c>
      <c r="M60" s="3">
        <v>100</v>
      </c>
      <c r="N60" s="3">
        <v>100</v>
      </c>
      <c r="O60" s="3">
        <v>15891382</v>
      </c>
      <c r="P60" s="3">
        <v>15891382</v>
      </c>
      <c r="Q60" s="3">
        <v>0</v>
      </c>
      <c r="R60" s="3">
        <v>0</v>
      </c>
    </row>
  </sheetData>
  <sheetProtection/>
  <mergeCells count="1">
    <mergeCell ref="C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PRESUPUESTO1</dc:creator>
  <cp:keywords/>
  <dc:description/>
  <cp:lastModifiedBy>PRESUPUESTO1</cp:lastModifiedBy>
  <dcterms:created xsi:type="dcterms:W3CDTF">2023-03-09T18:58:06Z</dcterms:created>
  <dcterms:modified xsi:type="dcterms:W3CDTF">2023-03-09T19:43:14Z</dcterms:modified>
  <cp:category/>
  <cp:version/>
  <cp:contentType/>
  <cp:contentStatus/>
</cp:coreProperties>
</file>